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Shanna Documents\2019\audit\"/>
    </mc:Choice>
  </mc:AlternateContent>
  <bookViews>
    <workbookView xWindow="0" yWindow="0" windowWidth="28800" windowHeight="11835" tabRatio="685" firstSheet="1"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<sst xmlns="http://schemas.openxmlformats.org/spreadsheetml/2006/main" count="426" uniqueCount="312">
  <si>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</si>
  <si>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</si>
  <si>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</si>
  <si>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</si>
  <si>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</si>
  <si>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</si>
  <si>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</si>
  <si>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</si>
  <si>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</si>
  <si>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</si>
  <si>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</si>
  <si>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</si>
  <si>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</si>
  <si>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</si>
  <si>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</si>
  <si>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</si>
  <si>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</si>
  <si>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</si>
  <si>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</si>
  <si>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</si>
  <si>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</si>
  <si>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</si>
  <si>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</si>
  <si>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</si>
  <si>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</si>
  <si>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</si>
  <si>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</si>
  <si>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</si>
  <si>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</si>
  <si>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</si>
  <si>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</si>
  <si>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</si>
  <si>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</si>
  <si>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</si>
  <si>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</si>
  <si>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</si>
  <si>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</si>
  <si>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</si>
  <si>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</si>
  <si>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</si>
  <si>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</si>
  <si>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</si>
  <si>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</si>
  <si>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</si>
  <si>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</si>
  <si>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</si>
  <si>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</si>
  <si>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</si>
  <si>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</si>
  <si>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</si>
  <si>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</si>
  <si>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</si>
  <si>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</si>
  <si>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</si>
  <si>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</si>
  <si>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</si>
  <si>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</si>
  <si>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</si>
  <si>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</si>
  <si>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</si>
  <si>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</si>
  <si>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</si>
  <si>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</si>
  <si>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</si>
  <si>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</si>
  <si>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</si>
  <si>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</si>
  <si>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</si>
  <si>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</si>
  <si>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</si>
  <si>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</si>
  <si>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</si>
  <si>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</si>
  <si>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</si>
  <si>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</si>
  <si>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</si>
  <si>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</si>
  <si>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</si>
  <si>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</si>
  <si>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</si>
  <si>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</si>
  <si>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</si>
  <si>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</si>
  <si>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</si>
  <si>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</si>
  <si>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</si>
  <si>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</si>
  <si>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</si>
  <si>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</si>
  <si>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</si>
  <si>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</si>
  <si>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</si>
  <si>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</si>
  <si>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</si>
  <si>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</si>
  <si>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</si>
  <si>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</si>
  <si>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</si>
  <si>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</si>
  <si>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</si>
  <si>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</si>
  <si>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</si>
  <si>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</si>
  <si>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</si>
  <si>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</si>
  <si>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</si>
  <si>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</si>
  <si>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</si>
  <si>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</si>
  <si>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</si>
  <si>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</si>
  <si>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</si>
  <si>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</si>
  <si>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</si>
  <si>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</si>
  <si>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</si>
  <si>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</si>
  <si>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</si>
  <si>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</si>
  <si>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</si>
  <si>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</si>
  <si>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</si>
  <si>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</si>
  <si>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</si>
  <si>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</si>
  <si>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</si>
  <si>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</si>
  <si>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</si>
  <si>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</si>
  <si>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</si>
  <si>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</si>
  <si>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</si>
  <si>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</si>
  <si>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</si>
  <si>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</si>
  <si>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</si>
  <si>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</si>
  <si>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</si>
  <si>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</si>
  <si>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</si>
  <si>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</si>
  <si>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</si>
  <si>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</si>
  <si>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</si>
  <si>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</si>
  <si>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</si>
  <si>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</si>
  <si>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</si>
  <si>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</si>
  <si>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</si>
  <si>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</si>
  <si>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</si>
  <si>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</si>
  <si>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</si>
  <si>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</si>
  <si>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</si>
  <si>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</si>
  <si>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</si>
  <si>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</si>
  <si>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</si>
  <si>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</si>
  <si>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</si>
  <si>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</si>
  <si>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</si>
  <si>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</si>
  <si>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</si>
  <si>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</si>
  <si>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</si>
  <si>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</si>
  <si>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</si>
  <si>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</si>
  <si>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</si>
  <si>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</si>
  <si>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</si>
  <si>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</si>
  <si>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</si>
  <si>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</si>
  <si>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</si>
  <si>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</si>
  <si>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</si>
  <si>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</si>
  <si>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</si>
  <si>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</si>
  <si>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</si>
  <si>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</si>
  <si>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</si>
  <si>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</si>
  <si>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</si>
  <si>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</si>
  <si>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</si>
  <si>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</si>
  <si>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</si>
  <si>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</si>
  <si>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</si>
  <si>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</si>
  <si>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</si>
  <si>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</si>
  <si>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</si>
  <si>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</si>
  <si>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</si>
  <si>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</si>
  <si>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</si>
  <si>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</si>
  <si>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</si>
  <si>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</si>
  <si>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</si>
  <si>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</si>
  <si>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</si>
  <si>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</si>
  <si>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</si>
  <si>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</si>
  <si>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</si>
  <si>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</si>
  <si>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</si>
  <si>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</si>
  <si>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</si>
  <si>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</si>
  <si>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</si>
  <si>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</si>
  <si>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</si>
  <si>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</si>
  <si>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</si>
  <si>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</si>
  <si>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</si>
  <si>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</si>
  <si>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</si>
  <si>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</si>
  <si>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</si>
  <si>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</si>
  <si>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</si>
  <si>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</si>
  <si>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</si>
  <si>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</si>
  <si>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</si>
  <si>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</si>
  <si>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</si>
  <si>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</si>
  <si>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</si>
  <si>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</si>
  <si>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</si>
  <si>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</si>
  <si>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</si>
  <si>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</si>
  <si>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</si>
  <si>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</si>
  <si>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</si>
  <si>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</si>
  <si>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</si>
  <si>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</si>
  <si>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</si>
  <si>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</si>
  <si>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</si>
  <si>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</si>
  <si>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</si>
  <si>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</si>
  <si>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</si>
  <si>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</si>
  <si>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</si>
  <si>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</si>
  <si>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</si>
  <si>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</si>
  <si>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</si>
  <si>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</si>
  <si>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</si>
  <si>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</si>
  <si>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</si>
  <si>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</si>
  <si>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</si>
  <si>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</si>
  <si>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</si>
  <si>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</si>
  <si>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</si>
  <si>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</si>
  <si>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</si>
  <si>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</si>
  <si>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</si>
  <si>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</si>
  <si>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</si>
  <si>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</si>
  <si>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</si>
  <si>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</si>
  <si>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</si>
  <si>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</si>
  <si>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</si>
  <si>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</si>
  <si>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</si>
  <si>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</si>
  <si>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</si>
  <si>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</si>
  <si>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</si>
  <si>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</si>
  <si>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</si>
  <si>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</si>
  <si>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</si>
  <si>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</si>
  <si>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</si>
  <si>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</si>
  <si>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</si>
  <si>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</si>
  <si>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MarionCounty</t>
  </si>
  <si>
    <t>www.co.marion.tx.us</t>
  </si>
  <si>
    <t>903-665-3261</t>
  </si>
  <si>
    <t>Shanna Solomon</t>
  </si>
  <si>
    <t>County Auditor</t>
  </si>
  <si>
    <t>903-665-7240</t>
  </si>
  <si>
    <t>shanna.solomon@co.marion.tx.us</t>
  </si>
  <si>
    <t>119 W Lafayette St</t>
  </si>
  <si>
    <t>Suite 4</t>
  </si>
  <si>
    <t>Jefferson</t>
  </si>
  <si>
    <t>Marion</t>
  </si>
  <si>
    <t>No Reportable Debt</t>
  </si>
  <si>
    <t>2010 census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</si>
</sst>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activeCell="B25" sqref="B25"/>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2019</v>
      </c>
    </row>
    <row r="8" spans="1:2" x14ac:dyDescent="0.25">
      <c r="A8" s="14" t="s">
        <v>298</v>
      </c>
      <c r="B8" s="78">
        <v>43466</v>
      </c>
    </row>
    <row r="9" spans="1:2" x14ac:dyDescent="0.25">
      <c r="A9" s="14" t="s">
        <v>14</v>
      </c>
      <c r="B9" s="72">
        <f>IF(ISBLANK(B8),"",DATE(YEAR(B8)+1,MONTH(B8),DAY(B8)-1))</f>
        <v>43830</v>
      </c>
    </row>
    <row r="10" spans="1:2" x14ac:dyDescent="0.25">
      <c r="A10" s="14" t="s">
        <v>21</v>
      </c>
      <c r="B10" s="78" t="s">
        <v>300</v>
      </c>
    </row>
    <row r="11" spans="1:2" x14ac:dyDescent="0.25">
      <c r="A11" s="14" t="s">
        <v>240</v>
      </c>
      <c r="B11" s="79" t="s">
        <v>301</v>
      </c>
    </row>
    <row r="12" spans="1:2" x14ac:dyDescent="0.25">
      <c r="A12" s="14" t="s">
        <v>214</v>
      </c>
      <c r="B12" s="76"/>
    </row>
    <row r="13" spans="1:2" x14ac:dyDescent="0.25">
      <c r="A13" s="71" t="s">
        <v>241</v>
      </c>
      <c r="B13" s="76" t="s">
        <v>13</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304</v>
      </c>
    </row>
    <row r="19" spans="1:2" x14ac:dyDescent="0.25">
      <c r="A19" s="18" t="s">
        <v>4</v>
      </c>
      <c r="B19" s="76" t="s">
        <v>305</v>
      </c>
    </row>
    <row r="20" spans="1:2" x14ac:dyDescent="0.25">
      <c r="A20" s="18" t="s">
        <v>245</v>
      </c>
      <c r="B20" s="76" t="s">
        <v>306</v>
      </c>
    </row>
    <row r="21" spans="1:2" x14ac:dyDescent="0.25">
      <c r="A21" s="18" t="s">
        <v>5</v>
      </c>
      <c r="B21" s="76" t="s">
        <v>307</v>
      </c>
    </row>
    <row r="22" spans="1:2" x14ac:dyDescent="0.25">
      <c r="A22" s="18" t="s">
        <v>246</v>
      </c>
      <c r="B22" s="76" t="s">
        <v>308</v>
      </c>
    </row>
    <row r="23" spans="1:2" x14ac:dyDescent="0.25">
      <c r="A23" s="18" t="s">
        <v>247</v>
      </c>
      <c r="B23" s="80">
        <v>75657</v>
      </c>
    </row>
    <row r="24" spans="1:2" x14ac:dyDescent="0.25">
      <c r="A24" s="18" t="s">
        <v>248</v>
      </c>
      <c r="B24" s="76" t="s">
        <v>309</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landscape"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election activeCell="B10" sqref="B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MarionCounty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2019</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310</v>
      </c>
      <c r="B10" s="82"/>
      <c r="C10" s="83">
        <v>0</v>
      </c>
      <c r="D10" s="83">
        <v>0</v>
      </c>
      <c r="E10" s="84">
        <v>0</v>
      </c>
      <c r="F10" s="85"/>
      <c r="G10" s="82" t="s">
        <v>11</v>
      </c>
      <c r="H10" s="84">
        <v>0</v>
      </c>
      <c r="I10" s="84">
        <v>0</v>
      </c>
      <c r="J10" s="84">
        <f>H10-I10</f>
        <v>0</v>
      </c>
      <c r="K10" s="82"/>
      <c r="L10" s="82" t="s">
        <v>11</v>
      </c>
      <c r="M10" s="81" t="s">
        <v>11</v>
      </c>
      <c r="N10" s="81" t="s">
        <v>11</v>
      </c>
      <c r="O10" s="82" t="s">
        <v>11</v>
      </c>
      <c r="P10" s="82" t="s">
        <v>11</v>
      </c>
      <c r="Q10" s="82"/>
      <c r="R10" s="86"/>
      <c r="S10" s="86"/>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pageSetup paperSize="5" scale="75" orientation="landscape" r:id="rId1"/>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10" sqref="B10"/>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MarionCounty</v>
      </c>
      <c r="C3" s="1"/>
      <c r="D3" s="1"/>
      <c r="E3" s="1"/>
      <c r="F3" s="1"/>
      <c r="H3" s="1"/>
      <c r="I3" s="1"/>
      <c r="J3" s="1"/>
      <c r="K3" s="1"/>
    </row>
    <row r="4" spans="1:11" x14ac:dyDescent="0.25">
      <c r="A4" s="14" t="s">
        <v>2</v>
      </c>
      <c r="B4" s="75">
        <f>IF(OR('1 - Contact Information'!B7="",'1 - Contact Information'!B7="(select)"),"",'1 - Contact Information'!B7)</f>
        <v>2019</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0</v>
      </c>
    </row>
    <row r="11" spans="1:11" x14ac:dyDescent="0.25">
      <c r="A11" s="58" t="s">
        <v>81</v>
      </c>
      <c r="B11" s="90">
        <v>0</v>
      </c>
    </row>
    <row r="12" spans="1:11" ht="31.5" x14ac:dyDescent="0.25">
      <c r="A12" s="58" t="s">
        <v>82</v>
      </c>
      <c r="B12" s="90">
        <v>0</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v>10546</v>
      </c>
    </row>
    <row r="21" spans="1:2" x14ac:dyDescent="0.25">
      <c r="A21" s="57" t="s">
        <v>291</v>
      </c>
      <c r="B21" s="92" t="s">
        <v>311</v>
      </c>
    </row>
    <row r="22" spans="1:2" ht="31.5" customHeight="1" x14ac:dyDescent="0.25">
      <c r="A22" s="57" t="s">
        <v>86</v>
      </c>
      <c r="B22" s="89">
        <v>0</v>
      </c>
    </row>
    <row r="23" spans="1:2" ht="31.5" x14ac:dyDescent="0.25">
      <c r="A23" s="58" t="s">
        <v>87</v>
      </c>
      <c r="B23" s="90">
        <v>0</v>
      </c>
    </row>
    <row r="24" spans="1:2" ht="47.25" customHeight="1" x14ac:dyDescent="0.25">
      <c r="A24" s="58" t="s">
        <v>88</v>
      </c>
      <c r="B24" s="90">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activeCell="C4" sqref="C4"/>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zoomScale="85" zoomScaleNormal="85" workbookViewId="0">
      <selection activeCell="D16" sqref="D1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User</cp:lastModifiedBy>
  <cp:lastPrinted>2020-02-12T20:35:06Z</cp:lastPrinted>
  <dcterms:created xsi:type="dcterms:W3CDTF">2017-01-13T17:49:37Z</dcterms:created>
  <dcterms:modified xsi:type="dcterms:W3CDTF">2020-02-12T20:35:23Z</dcterms:modified>
</cp:coreProperties>
</file>